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20" yWindow="-120" windowWidth="29040" windowHeight="1584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100" i="1"/>
  <c r="L99" i="1"/>
  <c r="L89" i="1"/>
  <c r="L81" i="1"/>
  <c r="L80" i="1"/>
  <c r="L70" i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81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H81" i="1" s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<sst xmlns="http://schemas.openxmlformats.org/spreadsheetml/2006/main" count="316" uniqueCount="107">
  <si>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</si>
  <si>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</si>
  <si>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</si>
  <si>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</si>
  <si>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</si>
  <si>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</si>
  <si>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</si>
  <si>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</si>
  <si>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</si>
  <si>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</si>
  <si>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</si>
  <si>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</si>
  <si>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</si>
  <si>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</si>
  <si>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</si>
  <si>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</si>
  <si>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</si>
  <si>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</si>
  <si>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</si>
  <si>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</si>
  <si>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</si>
  <si>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</si>
  <si>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</si>
  <si>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</si>
  <si>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</si>
  <si>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</si>
  <si>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</si>
  <si>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</si>
  <si>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</si>
  <si>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</si>
  <si>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</si>
  <si>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</si>
  <si>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</si>
  <si>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</si>
  <si>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</si>
  <si>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</si>
  <si>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</si>
  <si>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</si>
  <si>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</si>
  <si>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</si>
  <si>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Кузнецов </t>
  </si>
  <si>
    <t>МБОУ Подольская СОШ</t>
  </si>
  <si>
    <t>пром.</t>
  </si>
  <si>
    <t>чай с лимоном и сахаром</t>
  </si>
  <si>
    <t>54-3гн</t>
  </si>
  <si>
    <t>пшеничный</t>
  </si>
  <si>
    <t>яблоко</t>
  </si>
  <si>
    <t>ржаной</t>
  </si>
  <si>
    <t>макароны отварные</t>
  </si>
  <si>
    <t>54-1г</t>
  </si>
  <si>
    <t>54-25м</t>
  </si>
  <si>
    <t>чай с сахаром</t>
  </si>
  <si>
    <t>54-2гн</t>
  </si>
  <si>
    <t>морковь в нарезке</t>
  </si>
  <si>
    <t>54-32з</t>
  </si>
  <si>
    <t>Плов из отварной говядины</t>
  </si>
  <si>
    <t>54-11м</t>
  </si>
  <si>
    <t>компот из смеси сухофруктов</t>
  </si>
  <si>
    <t>54-1хн</t>
  </si>
  <si>
    <t>Картофельное пюре</t>
  </si>
  <si>
    <t>54-11г</t>
  </si>
  <si>
    <t>котлета из курицы</t>
  </si>
  <si>
    <t>54-5м</t>
  </si>
  <si>
    <t>пшеничный йодированый</t>
  </si>
  <si>
    <t>салат из свеклы отварной</t>
  </si>
  <si>
    <t>54-13з</t>
  </si>
  <si>
    <t>Каша жидка молочная манная</t>
  </si>
  <si>
    <t>54-27к</t>
  </si>
  <si>
    <t>сыр</t>
  </si>
  <si>
    <t>54-1з</t>
  </si>
  <si>
    <t>кофейный напиток с молоком</t>
  </si>
  <si>
    <t>54-23гн</t>
  </si>
  <si>
    <t>джем</t>
  </si>
  <si>
    <t>масло сливочное</t>
  </si>
  <si>
    <t>53-19з</t>
  </si>
  <si>
    <t>макароны отварные с сыром</t>
  </si>
  <si>
    <t>54-3г</t>
  </si>
  <si>
    <t>какао с молоком</t>
  </si>
  <si>
    <t>54-21гн</t>
  </si>
  <si>
    <t>жаркое по-домашнему из курицы</t>
  </si>
  <si>
    <t>54-28м</t>
  </si>
  <si>
    <t>мандарин</t>
  </si>
  <si>
    <t>печенье</t>
  </si>
  <si>
    <t>каша гречневая рассыпчатая</t>
  </si>
  <si>
    <t>54-4г</t>
  </si>
  <si>
    <t>гуляш из говядины</t>
  </si>
  <si>
    <t>54-2м</t>
  </si>
  <si>
    <t>пшеничный йодированный</t>
  </si>
  <si>
    <t>винегрет с растилельным маслом</t>
  </si>
  <si>
    <t>54-16з</t>
  </si>
  <si>
    <t>Плов с курицей</t>
  </si>
  <si>
    <t>54-12м</t>
  </si>
  <si>
    <t>салат из белокочанной капусты</t>
  </si>
  <si>
    <t>54-7з</t>
  </si>
  <si>
    <t>компот из свежих яблок</t>
  </si>
  <si>
    <t>54-32хн</t>
  </si>
  <si>
    <t>запеканка из творога</t>
  </si>
  <si>
    <t>54-1т</t>
  </si>
  <si>
    <t>молоко сгущенное</t>
  </si>
  <si>
    <t>Каша гречневая рассыпчатая</t>
  </si>
  <si>
    <t>колбаса молочная</t>
  </si>
  <si>
    <t>соус красный основной</t>
  </si>
  <si>
    <t>54-3соус</t>
  </si>
  <si>
    <t xml:space="preserve">курица тушеная </t>
  </si>
  <si>
    <t>яйцо вареное</t>
  </si>
  <si>
    <t>54-6о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</si>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</sst>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3" sqref="N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84</v>
      </c>
      <c r="L6" s="40">
        <v>10.1</v>
      </c>
    </row>
    <row r="7" spans="1:12" ht="15" x14ac:dyDescent="0.25">
      <c r="A7" s="23"/>
      <c r="B7" s="15"/>
      <c r="C7" s="11"/>
      <c r="D7" s="6"/>
      <c r="E7" s="42" t="s">
        <v>100</v>
      </c>
      <c r="F7" s="43">
        <v>50</v>
      </c>
      <c r="G7" s="43">
        <v>5.9</v>
      </c>
      <c r="H7" s="43">
        <v>11.4</v>
      </c>
      <c r="I7" s="43">
        <v>0.1</v>
      </c>
      <c r="J7" s="43">
        <v>126.4</v>
      </c>
      <c r="K7" s="44" t="s">
        <v>42</v>
      </c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44</v>
      </c>
      <c r="L8" s="43">
        <v>2.85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42</v>
      </c>
      <c r="L9" s="43">
        <v>2.4500000000000002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42</v>
      </c>
      <c r="L10" s="43">
        <v>13</v>
      </c>
    </row>
    <row r="11" spans="1:12" ht="15" x14ac:dyDescent="0.25">
      <c r="A11" s="23"/>
      <c r="B11" s="15"/>
      <c r="C11" s="11"/>
      <c r="D11" s="6" t="s">
        <v>23</v>
      </c>
      <c r="E11" s="42" t="s">
        <v>47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42</v>
      </c>
      <c r="L11" s="43">
        <v>1.6</v>
      </c>
    </row>
    <row r="12" spans="1:12" ht="15" x14ac:dyDescent="0.25">
      <c r="A12" s="23"/>
      <c r="B12" s="15"/>
      <c r="C12" s="11"/>
      <c r="D12" s="6"/>
      <c r="E12" s="42" t="s">
        <v>101</v>
      </c>
      <c r="F12" s="43">
        <v>50</v>
      </c>
      <c r="G12" s="43">
        <v>1.6</v>
      </c>
      <c r="H12" s="43">
        <v>1.2</v>
      </c>
      <c r="I12" s="43">
        <v>4.5</v>
      </c>
      <c r="J12" s="43">
        <v>35.299999999999997</v>
      </c>
      <c r="K12" s="44" t="s">
        <v>102</v>
      </c>
      <c r="L12" s="43">
        <v>5.91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19.899999999999999</v>
      </c>
      <c r="H13" s="19">
        <f t="shared" si="0"/>
        <v>19.799999999999997</v>
      </c>
      <c r="I13" s="19">
        <f t="shared" si="0"/>
        <v>79.600000000000009</v>
      </c>
      <c r="J13" s="19">
        <f t="shared" si="0"/>
        <v>577.09999999999991</v>
      </c>
      <c r="K13" s="25"/>
      <c r="L13" s="19">
        <f t="shared" ref="L13" si="1">SUM(L6:L12)</f>
        <v>55.910000000000011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19.899999999999999</v>
      </c>
      <c r="H24" s="32">
        <f t="shared" si="4"/>
        <v>19.799999999999997</v>
      </c>
      <c r="I24" s="32">
        <f t="shared" si="4"/>
        <v>79.600000000000009</v>
      </c>
      <c r="J24" s="32">
        <f t="shared" si="4"/>
        <v>577.09999999999991</v>
      </c>
      <c r="K24" s="32"/>
      <c r="L24" s="32">
        <f t="shared" ref="L24" si="5">L13+L23</f>
        <v>55.910000000000011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5.3</v>
      </c>
      <c r="H25" s="40">
        <v>4.9000000000000004</v>
      </c>
      <c r="I25" s="40">
        <v>32.799999999999997</v>
      </c>
      <c r="J25" s="40">
        <v>196.8</v>
      </c>
      <c r="K25" s="41" t="s">
        <v>49</v>
      </c>
      <c r="L25" s="40">
        <v>9.8800000000000008</v>
      </c>
    </row>
    <row r="26" spans="1:12" ht="15" x14ac:dyDescent="0.25">
      <c r="A26" s="14"/>
      <c r="B26" s="15"/>
      <c r="C26" s="11"/>
      <c r="D26" s="6"/>
      <c r="E26" s="42" t="s">
        <v>103</v>
      </c>
      <c r="F26" s="43">
        <v>90</v>
      </c>
      <c r="G26" s="43">
        <v>12.7</v>
      </c>
      <c r="H26" s="43">
        <v>5.3</v>
      </c>
      <c r="I26" s="43">
        <v>4</v>
      </c>
      <c r="J26" s="43">
        <v>113.7</v>
      </c>
      <c r="K26" s="44" t="s">
        <v>50</v>
      </c>
      <c r="L26" s="43">
        <v>26.53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52</v>
      </c>
      <c r="L27" s="43">
        <v>1.36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42</v>
      </c>
      <c r="L28" s="43">
        <v>2.4500000000000002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47</v>
      </c>
      <c r="F30" s="43">
        <v>30</v>
      </c>
      <c r="G30" s="43">
        <v>2</v>
      </c>
      <c r="H30" s="43">
        <v>0.4</v>
      </c>
      <c r="I30" s="43">
        <v>10</v>
      </c>
      <c r="J30" s="43">
        <v>51.2</v>
      </c>
      <c r="K30" s="44" t="s">
        <v>42</v>
      </c>
      <c r="L30" s="43">
        <v>2.4</v>
      </c>
    </row>
    <row r="31" spans="1:12" ht="15" x14ac:dyDescent="0.25">
      <c r="A31" s="14"/>
      <c r="B31" s="15"/>
      <c r="C31" s="11"/>
      <c r="D31" s="6" t="s">
        <v>26</v>
      </c>
      <c r="E31" s="42" t="s">
        <v>53</v>
      </c>
      <c r="F31" s="43">
        <v>60</v>
      </c>
      <c r="G31" s="43">
        <v>0.8</v>
      </c>
      <c r="H31" s="43">
        <v>0.1</v>
      </c>
      <c r="I31" s="43">
        <v>4.0999999999999996</v>
      </c>
      <c r="J31" s="43">
        <v>20.2</v>
      </c>
      <c r="K31" s="44" t="s">
        <v>54</v>
      </c>
      <c r="L31" s="43">
        <v>3.5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23.3</v>
      </c>
      <c r="H32" s="19">
        <f t="shared" ref="H32" si="7">SUM(H25:H31)</f>
        <v>10.899999999999999</v>
      </c>
      <c r="I32" s="19">
        <f t="shared" ref="I32" si="8">SUM(I25:I31)</f>
        <v>72.099999999999994</v>
      </c>
      <c r="J32" s="19">
        <f t="shared" ref="J32:L32" si="9">SUM(J25:J31)</f>
        <v>479</v>
      </c>
      <c r="K32" s="25"/>
      <c r="L32" s="19">
        <f t="shared" si="9"/>
        <v>46.120000000000005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560</v>
      </c>
      <c r="G43" s="32">
        <f t="shared" ref="G43" si="14">G32+G42</f>
        <v>23.3</v>
      </c>
      <c r="H43" s="32">
        <f t="shared" ref="H43" si="15">H32+H42</f>
        <v>10.899999999999999</v>
      </c>
      <c r="I43" s="32">
        <f t="shared" ref="I43" si="16">I32+I42</f>
        <v>72.099999999999994</v>
      </c>
      <c r="J43" s="32">
        <f t="shared" ref="J43:L43" si="17">J32+J42</f>
        <v>479</v>
      </c>
      <c r="K43" s="32"/>
      <c r="L43" s="32">
        <f t="shared" si="17"/>
        <v>46.120000000000005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11.5</v>
      </c>
      <c r="H44" s="40">
        <v>11.1</v>
      </c>
      <c r="I44" s="40">
        <v>28.9</v>
      </c>
      <c r="J44" s="40">
        <v>261.2</v>
      </c>
      <c r="K44" s="41" t="s">
        <v>56</v>
      </c>
      <c r="L44" s="40">
        <v>40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58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42</v>
      </c>
      <c r="L47" s="43">
        <v>2.4500000000000002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13</v>
      </c>
    </row>
    <row r="49" spans="1:12" ht="15" x14ac:dyDescent="0.25">
      <c r="A49" s="23"/>
      <c r="B49" s="15"/>
      <c r="C49" s="11"/>
      <c r="D49" s="6" t="s">
        <v>23</v>
      </c>
      <c r="E49" s="42" t="s">
        <v>47</v>
      </c>
      <c r="F49" s="43">
        <v>30</v>
      </c>
      <c r="G49" s="43">
        <v>2</v>
      </c>
      <c r="H49" s="43">
        <v>0.4</v>
      </c>
      <c r="I49" s="43">
        <v>10</v>
      </c>
      <c r="J49" s="43">
        <v>51.2</v>
      </c>
      <c r="K49" s="44" t="s">
        <v>42</v>
      </c>
      <c r="L49" s="43">
        <v>2.4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16.700000000000003</v>
      </c>
      <c r="H51" s="19">
        <f t="shared" ref="H51" si="19">SUM(H44:H50)</f>
        <v>12.1</v>
      </c>
      <c r="I51" s="19">
        <f t="shared" ref="I51" si="20">SUM(I44:I50)</f>
        <v>83.3</v>
      </c>
      <c r="J51" s="19">
        <f t="shared" ref="J51:L51" si="21">SUM(J44:J50)</f>
        <v>508.09999999999997</v>
      </c>
      <c r="K51" s="25"/>
      <c r="L51" s="19">
        <f t="shared" si="21"/>
        <v>62.85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16.700000000000003</v>
      </c>
      <c r="H62" s="32">
        <f t="shared" ref="H62" si="27">H51+H61</f>
        <v>12.1</v>
      </c>
      <c r="I62" s="32">
        <f t="shared" ref="I62" si="28">I51+I61</f>
        <v>83.3</v>
      </c>
      <c r="J62" s="32">
        <f t="shared" ref="J62:L62" si="29">J51+J61</f>
        <v>508.09999999999997</v>
      </c>
      <c r="K62" s="32"/>
      <c r="L62" s="32">
        <f t="shared" si="29"/>
        <v>62.85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150</v>
      </c>
      <c r="G63" s="40">
        <v>3.1</v>
      </c>
      <c r="H63" s="40">
        <v>5.3</v>
      </c>
      <c r="I63" s="40">
        <v>19.8</v>
      </c>
      <c r="J63" s="40">
        <v>139.4</v>
      </c>
      <c r="K63" s="41" t="s">
        <v>60</v>
      </c>
      <c r="L63" s="40">
        <v>16.670000000000002</v>
      </c>
    </row>
    <row r="64" spans="1:12" ht="15" x14ac:dyDescent="0.25">
      <c r="A64" s="23"/>
      <c r="B64" s="15"/>
      <c r="C64" s="11"/>
      <c r="D64" s="6"/>
      <c r="E64" s="42" t="s">
        <v>61</v>
      </c>
      <c r="F64" s="43">
        <v>90</v>
      </c>
      <c r="G64" s="43">
        <v>17.2</v>
      </c>
      <c r="H64" s="43">
        <v>3.9</v>
      </c>
      <c r="I64" s="43">
        <v>12</v>
      </c>
      <c r="J64" s="43">
        <v>151.80000000000001</v>
      </c>
      <c r="K64" s="44" t="s">
        <v>62</v>
      </c>
      <c r="L64" s="43">
        <v>32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44</v>
      </c>
      <c r="L65" s="43">
        <v>2.85</v>
      </c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42</v>
      </c>
      <c r="L66" s="43">
        <v>3.26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47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42</v>
      </c>
      <c r="L68" s="43">
        <v>1.6</v>
      </c>
    </row>
    <row r="69" spans="1:12" ht="15" x14ac:dyDescent="0.25">
      <c r="A69" s="23"/>
      <c r="B69" s="15"/>
      <c r="C69" s="11"/>
      <c r="D69" s="6" t="s">
        <v>26</v>
      </c>
      <c r="E69" s="42" t="s">
        <v>64</v>
      </c>
      <c r="F69" s="43">
        <v>60</v>
      </c>
      <c r="G69" s="43">
        <v>0.8</v>
      </c>
      <c r="H69" s="43">
        <v>2.7</v>
      </c>
      <c r="I69" s="43">
        <v>4.5999999999999996</v>
      </c>
      <c r="J69" s="43">
        <v>45.7</v>
      </c>
      <c r="K69" s="44" t="s">
        <v>65</v>
      </c>
      <c r="L69" s="43">
        <v>4.3499999999999996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25.6</v>
      </c>
      <c r="H70" s="19">
        <f t="shared" ref="H70" si="31">SUM(H63:H69)</f>
        <v>12.5</v>
      </c>
      <c r="I70" s="19">
        <f t="shared" ref="I70" si="32">SUM(I63:I69)</f>
        <v>69.399999999999991</v>
      </c>
      <c r="J70" s="19">
        <f t="shared" ref="J70:L70" si="33">SUM(J63:J69)</f>
        <v>492.8</v>
      </c>
      <c r="K70" s="25"/>
      <c r="L70" s="19">
        <f t="shared" si="33"/>
        <v>60.730000000000004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25.6</v>
      </c>
      <c r="H81" s="32">
        <f t="shared" ref="H81" si="39">H70+H80</f>
        <v>12.5</v>
      </c>
      <c r="I81" s="32">
        <f t="shared" ref="I81" si="40">I70+I80</f>
        <v>69.399999999999991</v>
      </c>
      <c r="J81" s="32">
        <f t="shared" ref="J81:L81" si="41">J70+J80</f>
        <v>492.8</v>
      </c>
      <c r="K81" s="32"/>
      <c r="L81" s="32">
        <f t="shared" si="41"/>
        <v>60.730000000000004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5.3</v>
      </c>
      <c r="H82" s="40">
        <v>5.7</v>
      </c>
      <c r="I82" s="40">
        <v>25.3</v>
      </c>
      <c r="J82" s="40">
        <v>174.2</v>
      </c>
      <c r="K82" s="41" t="s">
        <v>67</v>
      </c>
      <c r="L82" s="40">
        <v>18</v>
      </c>
    </row>
    <row r="83" spans="1:12" ht="15" x14ac:dyDescent="0.25">
      <c r="A83" s="23"/>
      <c r="B83" s="15"/>
      <c r="C83" s="11"/>
      <c r="D83" s="6"/>
      <c r="E83" s="42" t="s">
        <v>68</v>
      </c>
      <c r="F83" s="43">
        <v>20</v>
      </c>
      <c r="G83" s="43">
        <v>4.5999999999999996</v>
      </c>
      <c r="H83" s="43">
        <v>5.9</v>
      </c>
      <c r="I83" s="43">
        <v>0</v>
      </c>
      <c r="J83" s="43">
        <v>71.7</v>
      </c>
      <c r="K83" s="44" t="s">
        <v>69</v>
      </c>
      <c r="L83" s="43">
        <v>19.21</v>
      </c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71</v>
      </c>
      <c r="L84" s="43">
        <v>12.63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42</v>
      </c>
      <c r="L85" s="43">
        <v>2.4500000000000002</v>
      </c>
    </row>
    <row r="86" spans="1:12" ht="15" x14ac:dyDescent="0.25">
      <c r="A86" s="23"/>
      <c r="B86" s="15"/>
      <c r="C86" s="11"/>
      <c r="D86" s="7" t="s">
        <v>24</v>
      </c>
      <c r="E86" s="42" t="s">
        <v>72</v>
      </c>
      <c r="F86" s="43">
        <v>20</v>
      </c>
      <c r="G86" s="43">
        <v>0.1</v>
      </c>
      <c r="H86" s="43">
        <v>0</v>
      </c>
      <c r="I86" s="43">
        <v>14.6</v>
      </c>
      <c r="J86" s="43">
        <v>59</v>
      </c>
      <c r="K86" s="44" t="s">
        <v>42</v>
      </c>
      <c r="L86" s="43">
        <v>4.54</v>
      </c>
    </row>
    <row r="87" spans="1:12" ht="15" x14ac:dyDescent="0.25">
      <c r="A87" s="23"/>
      <c r="B87" s="15"/>
      <c r="C87" s="11"/>
      <c r="D87" s="6"/>
      <c r="E87" s="42" t="s">
        <v>104</v>
      </c>
      <c r="F87" s="43">
        <v>70</v>
      </c>
      <c r="G87" s="43">
        <v>8.4</v>
      </c>
      <c r="H87" s="43">
        <v>7.1</v>
      </c>
      <c r="I87" s="43">
        <v>0.4</v>
      </c>
      <c r="J87" s="43">
        <v>99</v>
      </c>
      <c r="K87" s="44" t="s">
        <v>105</v>
      </c>
      <c r="L87" s="43">
        <v>13</v>
      </c>
    </row>
    <row r="88" spans="1:12" ht="15" x14ac:dyDescent="0.25">
      <c r="A88" s="23"/>
      <c r="B88" s="15"/>
      <c r="C88" s="11"/>
      <c r="D88" s="6"/>
      <c r="E88" s="42" t="s">
        <v>73</v>
      </c>
      <c r="F88" s="43">
        <v>10</v>
      </c>
      <c r="G88" s="43">
        <v>0.1</v>
      </c>
      <c r="H88" s="43">
        <v>7.3</v>
      </c>
      <c r="I88" s="43">
        <v>0.1</v>
      </c>
      <c r="J88" s="43">
        <v>66.099999999999994</v>
      </c>
      <c r="K88" s="44" t="s">
        <v>74</v>
      </c>
      <c r="L88" s="43">
        <v>10.56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24.700000000000003</v>
      </c>
      <c r="H89" s="19">
        <f t="shared" ref="H89" si="43">SUM(H82:H88)</f>
        <v>29.1</v>
      </c>
      <c r="I89" s="19">
        <f t="shared" ref="I89" si="44">SUM(I82:I88)</f>
        <v>66.399999999999991</v>
      </c>
      <c r="J89" s="19">
        <f t="shared" ref="J89:L89" si="45">SUM(J82:J88)</f>
        <v>626.30000000000007</v>
      </c>
      <c r="K89" s="25"/>
      <c r="L89" s="19">
        <f t="shared" si="45"/>
        <v>80.390000000000015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24.700000000000003</v>
      </c>
      <c r="H100" s="32">
        <f t="shared" ref="H100" si="51">H89+H99</f>
        <v>29.1</v>
      </c>
      <c r="I100" s="32">
        <f t="shared" ref="I100" si="52">I89+I99</f>
        <v>66.399999999999991</v>
      </c>
      <c r="J100" s="32">
        <f t="shared" ref="J100:L100" si="53">J89+J99</f>
        <v>626.30000000000007</v>
      </c>
      <c r="K100" s="32"/>
      <c r="L100" s="32">
        <f t="shared" si="53"/>
        <v>80.390000000000015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150</v>
      </c>
      <c r="G101" s="40">
        <v>7.9</v>
      </c>
      <c r="H101" s="40">
        <v>6.8</v>
      </c>
      <c r="I101" s="40">
        <v>28.7</v>
      </c>
      <c r="J101" s="40">
        <v>207.7</v>
      </c>
      <c r="K101" s="41" t="s">
        <v>76</v>
      </c>
      <c r="L101" s="40">
        <v>21.14</v>
      </c>
    </row>
    <row r="102" spans="1:12" ht="15" x14ac:dyDescent="0.25">
      <c r="A102" s="23"/>
      <c r="B102" s="15"/>
      <c r="C102" s="11"/>
      <c r="D102" s="6" t="s">
        <v>23</v>
      </c>
      <c r="E102" s="42" t="s">
        <v>47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42</v>
      </c>
      <c r="L102" s="43">
        <v>1.6</v>
      </c>
    </row>
    <row r="103" spans="1:12" ht="15" x14ac:dyDescent="0.2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78</v>
      </c>
      <c r="L103" s="43">
        <v>16.28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42</v>
      </c>
      <c r="L104" s="43">
        <v>2.4500000000000002</v>
      </c>
    </row>
    <row r="105" spans="1:12" ht="15" x14ac:dyDescent="0.25">
      <c r="A105" s="23"/>
      <c r="B105" s="15"/>
      <c r="C105" s="11"/>
      <c r="D105" s="7" t="s">
        <v>24</v>
      </c>
      <c r="E105" s="42" t="s">
        <v>106</v>
      </c>
      <c r="F105" s="43">
        <v>200</v>
      </c>
      <c r="G105" s="43">
        <v>3</v>
      </c>
      <c r="H105" s="43">
        <v>1</v>
      </c>
      <c r="I105" s="43">
        <v>42</v>
      </c>
      <c r="J105" s="43">
        <v>189</v>
      </c>
      <c r="K105" s="44" t="s">
        <v>42</v>
      </c>
      <c r="L105" s="43">
        <v>34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19.200000000000003</v>
      </c>
      <c r="H108" s="19">
        <f t="shared" si="54"/>
        <v>11.7</v>
      </c>
      <c r="I108" s="19">
        <f t="shared" si="54"/>
        <v>104.7</v>
      </c>
      <c r="J108" s="19">
        <f t="shared" si="54"/>
        <v>601.59999999999991</v>
      </c>
      <c r="K108" s="25"/>
      <c r="L108" s="19">
        <f t="shared" ref="L108" si="55">SUM(L101:L107)</f>
        <v>75.47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600</v>
      </c>
      <c r="G119" s="32">
        <f t="shared" ref="G119" si="58">G108+G118</f>
        <v>19.200000000000003</v>
      </c>
      <c r="H119" s="32">
        <f t="shared" ref="H119" si="59">H108+H118</f>
        <v>11.7</v>
      </c>
      <c r="I119" s="32">
        <f t="shared" ref="I119" si="60">I108+I118</f>
        <v>104.7</v>
      </c>
      <c r="J119" s="32">
        <f t="shared" ref="J119:L119" si="61">J108+J118</f>
        <v>601.59999999999991</v>
      </c>
      <c r="K119" s="32"/>
      <c r="L119" s="32">
        <f t="shared" si="61"/>
        <v>75.47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180</v>
      </c>
      <c r="G120" s="40">
        <v>22.3</v>
      </c>
      <c r="H120" s="40">
        <v>5.6</v>
      </c>
      <c r="I120" s="40">
        <v>15.8</v>
      </c>
      <c r="J120" s="40">
        <v>203</v>
      </c>
      <c r="K120" s="41" t="s">
        <v>80</v>
      </c>
      <c r="L120" s="40">
        <v>56.58</v>
      </c>
    </row>
    <row r="121" spans="1:12" ht="15" x14ac:dyDescent="0.25">
      <c r="A121" s="14"/>
      <c r="B121" s="15"/>
      <c r="C121" s="11"/>
      <c r="D121" s="6"/>
      <c r="E121" s="42" t="s">
        <v>82</v>
      </c>
      <c r="F121" s="43">
        <v>30</v>
      </c>
      <c r="G121" s="43">
        <v>2.2999999999999998</v>
      </c>
      <c r="H121" s="43">
        <v>2.9</v>
      </c>
      <c r="I121" s="43">
        <v>22.3</v>
      </c>
      <c r="J121" s="43">
        <v>124.7</v>
      </c>
      <c r="K121" s="44" t="s">
        <v>42</v>
      </c>
      <c r="L121" s="43">
        <v>6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52</v>
      </c>
      <c r="L122" s="43">
        <v>1.36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2.4500000000000002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81</v>
      </c>
      <c r="F124" s="43">
        <v>70</v>
      </c>
      <c r="G124" s="43">
        <v>0.6</v>
      </c>
      <c r="H124" s="43">
        <v>0.1</v>
      </c>
      <c r="I124" s="43">
        <v>5.3</v>
      </c>
      <c r="J124" s="43">
        <v>24.5</v>
      </c>
      <c r="K124" s="44" t="s">
        <v>42</v>
      </c>
      <c r="L124" s="43">
        <v>15.71</v>
      </c>
    </row>
    <row r="125" spans="1:12" ht="15" x14ac:dyDescent="0.25">
      <c r="A125" s="14"/>
      <c r="B125" s="15"/>
      <c r="C125" s="11"/>
      <c r="D125" s="6" t="s">
        <v>23</v>
      </c>
      <c r="E125" s="42" t="s">
        <v>47</v>
      </c>
      <c r="F125" s="43">
        <v>30</v>
      </c>
      <c r="G125" s="43">
        <v>2</v>
      </c>
      <c r="H125" s="43">
        <v>0.4</v>
      </c>
      <c r="I125" s="43">
        <v>10</v>
      </c>
      <c r="J125" s="43">
        <v>51.2</v>
      </c>
      <c r="K125" s="44" t="s">
        <v>42</v>
      </c>
      <c r="L125" s="43">
        <v>2.4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29.700000000000003</v>
      </c>
      <c r="H127" s="19">
        <f t="shared" si="62"/>
        <v>9.1999999999999993</v>
      </c>
      <c r="I127" s="19">
        <f t="shared" si="62"/>
        <v>74.599999999999994</v>
      </c>
      <c r="J127" s="19">
        <f t="shared" si="62"/>
        <v>500.5</v>
      </c>
      <c r="K127" s="25"/>
      <c r="L127" s="19">
        <f t="shared" ref="L127" si="63">SUM(L120:L126)</f>
        <v>84.5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29.700000000000003</v>
      </c>
      <c r="H138" s="32">
        <f t="shared" ref="H138" si="67">H127+H137</f>
        <v>9.1999999999999993</v>
      </c>
      <c r="I138" s="32">
        <f t="shared" ref="I138" si="68">I127+I137</f>
        <v>74.599999999999994</v>
      </c>
      <c r="J138" s="32">
        <f t="shared" ref="J138:L138" si="69">J127+J137</f>
        <v>500.5</v>
      </c>
      <c r="K138" s="32"/>
      <c r="L138" s="32">
        <f t="shared" si="69"/>
        <v>84.5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84</v>
      </c>
      <c r="L139" s="40">
        <v>10.1</v>
      </c>
    </row>
    <row r="140" spans="1:12" ht="15" x14ac:dyDescent="0.25">
      <c r="A140" s="23"/>
      <c r="B140" s="15"/>
      <c r="C140" s="11"/>
      <c r="D140" s="6"/>
      <c r="E140" s="42" t="s">
        <v>85</v>
      </c>
      <c r="F140" s="43">
        <v>80</v>
      </c>
      <c r="G140" s="43">
        <v>13.6</v>
      </c>
      <c r="H140" s="43">
        <v>13.2</v>
      </c>
      <c r="I140" s="43">
        <v>3.1</v>
      </c>
      <c r="J140" s="43">
        <v>185.7</v>
      </c>
      <c r="K140" s="44" t="s">
        <v>86</v>
      </c>
      <c r="L140" s="43">
        <v>55.36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44</v>
      </c>
      <c r="L141" s="43">
        <v>2.85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42</v>
      </c>
      <c r="L142" s="43">
        <v>2.4500000000000002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88</v>
      </c>
      <c r="F144" s="43">
        <v>60</v>
      </c>
      <c r="G144" s="43">
        <v>0.7</v>
      </c>
      <c r="H144" s="43">
        <v>5.4</v>
      </c>
      <c r="I144" s="43">
        <v>4</v>
      </c>
      <c r="J144" s="43">
        <v>67.099999999999994</v>
      </c>
      <c r="K144" s="44" t="s">
        <v>89</v>
      </c>
      <c r="L144" s="43">
        <v>6</v>
      </c>
    </row>
    <row r="145" spans="1:12" ht="15" x14ac:dyDescent="0.25">
      <c r="A145" s="23"/>
      <c r="B145" s="15"/>
      <c r="C145" s="11"/>
      <c r="D145" s="6" t="s">
        <v>23</v>
      </c>
      <c r="E145" s="42" t="s">
        <v>47</v>
      </c>
      <c r="F145" s="43">
        <v>30</v>
      </c>
      <c r="G145" s="43">
        <v>2</v>
      </c>
      <c r="H145" s="43">
        <v>0.4</v>
      </c>
      <c r="I145" s="43">
        <v>10</v>
      </c>
      <c r="J145" s="43">
        <v>51.2</v>
      </c>
      <c r="K145" s="44" t="s">
        <v>42</v>
      </c>
      <c r="L145" s="43">
        <v>2.4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26.999999999999996</v>
      </c>
      <c r="H146" s="19">
        <f t="shared" si="70"/>
        <v>25.6</v>
      </c>
      <c r="I146" s="19">
        <f t="shared" si="70"/>
        <v>74.400000000000006</v>
      </c>
      <c r="J146" s="19">
        <f t="shared" si="70"/>
        <v>635.9</v>
      </c>
      <c r="K146" s="25"/>
      <c r="L146" s="19">
        <f t="shared" ref="L146" si="71">SUM(L139:L145)</f>
        <v>79.16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26.999999999999996</v>
      </c>
      <c r="H157" s="32">
        <f t="shared" ref="H157" si="75">H146+H156</f>
        <v>25.6</v>
      </c>
      <c r="I157" s="32">
        <f t="shared" ref="I157" si="76">I146+I156</f>
        <v>74.400000000000006</v>
      </c>
      <c r="J157" s="32">
        <f t="shared" ref="J157:L157" si="77">J146+J156</f>
        <v>635.9</v>
      </c>
      <c r="K157" s="32"/>
      <c r="L157" s="32">
        <f t="shared" si="77"/>
        <v>79.16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27.2</v>
      </c>
      <c r="H158" s="40">
        <v>8.1</v>
      </c>
      <c r="I158" s="40">
        <v>33.200000000000003</v>
      </c>
      <c r="J158" s="40">
        <v>314.60000000000002</v>
      </c>
      <c r="K158" s="41" t="s">
        <v>91</v>
      </c>
      <c r="L158" s="40">
        <v>54.98</v>
      </c>
    </row>
    <row r="159" spans="1:12" ht="15" x14ac:dyDescent="0.25">
      <c r="A159" s="23"/>
      <c r="B159" s="15"/>
      <c r="C159" s="11"/>
      <c r="D159" s="6"/>
      <c r="E159" s="42" t="s">
        <v>92</v>
      </c>
      <c r="F159" s="43">
        <v>60</v>
      </c>
      <c r="G159" s="43">
        <v>1.5</v>
      </c>
      <c r="H159" s="43">
        <v>6.1</v>
      </c>
      <c r="I159" s="43">
        <v>6.2</v>
      </c>
      <c r="J159" s="43">
        <v>85.8</v>
      </c>
      <c r="K159" s="44" t="s">
        <v>93</v>
      </c>
      <c r="L159" s="43">
        <v>4</v>
      </c>
    </row>
    <row r="160" spans="1:12" ht="15" x14ac:dyDescent="0.25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0.2</v>
      </c>
      <c r="H160" s="43">
        <v>0.1</v>
      </c>
      <c r="I160" s="43">
        <v>9.9</v>
      </c>
      <c r="J160" s="43">
        <v>41.6</v>
      </c>
      <c r="K160" s="44" t="s">
        <v>95</v>
      </c>
      <c r="L160" s="43">
        <v>6.5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2.4500000000000002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47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42</v>
      </c>
      <c r="L163" s="43">
        <v>1.6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32.5</v>
      </c>
      <c r="H165" s="19">
        <f t="shared" si="78"/>
        <v>14.699999999999998</v>
      </c>
      <c r="I165" s="19">
        <f t="shared" si="78"/>
        <v>70.800000000000011</v>
      </c>
      <c r="J165" s="19">
        <f t="shared" si="78"/>
        <v>546.50000000000011</v>
      </c>
      <c r="K165" s="25"/>
      <c r="L165" s="19">
        <f t="shared" ref="L165" si="79">SUM(L158:L164)</f>
        <v>69.529999999999987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32.5</v>
      </c>
      <c r="H176" s="32">
        <f t="shared" ref="H176" si="83">H165+H175</f>
        <v>14.699999999999998</v>
      </c>
      <c r="I176" s="32">
        <f t="shared" ref="I176" si="84">I165+I175</f>
        <v>70.800000000000011</v>
      </c>
      <c r="J176" s="32">
        <f t="shared" ref="J176:L176" si="85">J165+J175</f>
        <v>546.50000000000011</v>
      </c>
      <c r="K176" s="32"/>
      <c r="L176" s="32">
        <f t="shared" si="85"/>
        <v>69.529999999999987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97</v>
      </c>
      <c r="L177" s="40">
        <v>61.1</v>
      </c>
    </row>
    <row r="178" spans="1:12" ht="15" x14ac:dyDescent="0.25">
      <c r="A178" s="23"/>
      <c r="B178" s="15"/>
      <c r="C178" s="11"/>
      <c r="D178" s="6"/>
      <c r="E178" s="42" t="s">
        <v>98</v>
      </c>
      <c r="F178" s="43">
        <v>20</v>
      </c>
      <c r="G178" s="43">
        <v>1.4</v>
      </c>
      <c r="H178" s="43">
        <v>1.7</v>
      </c>
      <c r="I178" s="43">
        <v>11.1</v>
      </c>
      <c r="J178" s="43">
        <v>65.5</v>
      </c>
      <c r="K178" s="44" t="s">
        <v>42</v>
      </c>
      <c r="L178" s="43">
        <v>6.5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52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42</v>
      </c>
      <c r="L180" s="43">
        <v>2.4500000000000002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0.5</v>
      </c>
      <c r="H181" s="43">
        <v>0.5</v>
      </c>
      <c r="I181" s="43">
        <v>12.7</v>
      </c>
      <c r="J181" s="43">
        <v>57.7</v>
      </c>
      <c r="K181" s="44" t="s">
        <v>42</v>
      </c>
      <c r="L181" s="43">
        <v>13</v>
      </c>
    </row>
    <row r="182" spans="1:12" ht="15" x14ac:dyDescent="0.25">
      <c r="A182" s="23"/>
      <c r="B182" s="15"/>
      <c r="C182" s="11"/>
      <c r="D182" s="6" t="s">
        <v>23</v>
      </c>
      <c r="E182" s="42" t="s">
        <v>47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42</v>
      </c>
      <c r="L182" s="43">
        <v>1.6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35.399999999999991</v>
      </c>
      <c r="H184" s="19">
        <f t="shared" si="86"/>
        <v>13.299999999999997</v>
      </c>
      <c r="I184" s="19">
        <f t="shared" si="86"/>
        <v>73.300000000000011</v>
      </c>
      <c r="J184" s="19">
        <f t="shared" si="86"/>
        <v>555.80000000000007</v>
      </c>
      <c r="K184" s="25"/>
      <c r="L184" s="19">
        <f t="shared" ref="L184" si="87">SUM(L177:L183)</f>
        <v>86.009999999999991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35.399999999999991</v>
      </c>
      <c r="H195" s="32">
        <f t="shared" ref="H195" si="91">H184+H194</f>
        <v>13.299999999999997</v>
      </c>
      <c r="I195" s="32">
        <f t="shared" ref="I195" si="92">I184+I194</f>
        <v>73.300000000000011</v>
      </c>
      <c r="J195" s="32">
        <f t="shared" ref="J195:L195" si="93">J184+J194</f>
        <v>555.80000000000007</v>
      </c>
      <c r="K195" s="32"/>
      <c r="L195" s="32">
        <f t="shared" si="93"/>
        <v>86.009999999999991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</v>
      </c>
      <c r="H196" s="34">
        <f t="shared" si="94"/>
        <v>15.889999999999997</v>
      </c>
      <c r="I196" s="34">
        <f t="shared" si="94"/>
        <v>76.859999999999985</v>
      </c>
      <c r="J196" s="34">
        <f t="shared" si="94"/>
        <v>552.36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70.066999999999993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2025-02-28T09:20:04Z</dcterms:modified>
</cp:coreProperties>
</file>