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62" i="1"/>
  <c r="H196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F196" i="1" l="1"/>
  <c r="I196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<sst xmlns="http://schemas.openxmlformats.org/spreadsheetml/2006/main" count="312" uniqueCount="101">
  <si>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</si>
  <si>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</si>
  <si>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</si>
  <si>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</si>
  <si>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</si>
  <si>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</si>
  <si>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</si>
  <si>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</si>
  <si>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</si>
  <si>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</si>
  <si>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</si>
  <si>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</si>
  <si>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</si>
  <si>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</si>
  <si>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</si>
  <si>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</si>
  <si>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</si>
  <si>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</si>
  <si>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</si>
  <si>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</si>
  <si>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</si>
  <si>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</si>
  <si>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</si>
  <si>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</si>
  <si>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</si>
  <si>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</si>
  <si>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</si>
  <si>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</si>
  <si>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</si>
  <si>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</si>
  <si>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</si>
  <si>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</si>
  <si>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</si>
  <si>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</si>
  <si>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</si>
  <si>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</si>
  <si>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</si>
  <si>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Кузнецов Д.А</t>
  </si>
  <si>
    <t>09.01.2025г</t>
  </si>
  <si>
    <t>Омлет натуральный</t>
  </si>
  <si>
    <t>54-1о</t>
  </si>
  <si>
    <t>чай с лимоном и сахаром</t>
  </si>
  <si>
    <t>54-3гн</t>
  </si>
  <si>
    <t>колбаса</t>
  </si>
  <si>
    <t>пром.</t>
  </si>
  <si>
    <t>яблоко</t>
  </si>
  <si>
    <t>пшеничный</t>
  </si>
  <si>
    <t>ржаной</t>
  </si>
  <si>
    <t>Подольская СОШ</t>
  </si>
  <si>
    <t>макароны отварные</t>
  </si>
  <si>
    <t>54-1г</t>
  </si>
  <si>
    <t xml:space="preserve">курицы тушеная </t>
  </si>
  <si>
    <t>54-25м</t>
  </si>
  <si>
    <t>чай с сахаром</t>
  </si>
  <si>
    <t>54-2гн</t>
  </si>
  <si>
    <t>морковь в нарезке</t>
  </si>
  <si>
    <t>54-32з</t>
  </si>
  <si>
    <t>Плов из отварной говядины</t>
  </si>
  <si>
    <t>54-11м</t>
  </si>
  <si>
    <t>компот из смеси сухофруктов</t>
  </si>
  <si>
    <t>54-1хн</t>
  </si>
  <si>
    <t>Картофельное пюре</t>
  </si>
  <si>
    <t>54-11г</t>
  </si>
  <si>
    <t>котлета из курицы</t>
  </si>
  <si>
    <t>54-5м</t>
  </si>
  <si>
    <t>пшеничный йодированый</t>
  </si>
  <si>
    <t>салат из свеклы отварной</t>
  </si>
  <si>
    <t>54-13з</t>
  </si>
  <si>
    <t>Каша жидка молочная манная</t>
  </si>
  <si>
    <t>54-27к</t>
  </si>
  <si>
    <t>джем</t>
  </si>
  <si>
    <t>кофейный напиток с молоком</t>
  </si>
  <si>
    <t>54-23гн</t>
  </si>
  <si>
    <t>сыр</t>
  </si>
  <si>
    <t>54-1з</t>
  </si>
  <si>
    <t>масло сливочное</t>
  </si>
  <si>
    <t>53-19з</t>
  </si>
  <si>
    <t>макароны отварные с сыром</t>
  </si>
  <si>
    <t>54-3г</t>
  </si>
  <si>
    <t>какао с молоком</t>
  </si>
  <si>
    <t>54-21гн</t>
  </si>
  <si>
    <t>жаркое по-домашнему из курицы</t>
  </si>
  <si>
    <t>54-28м</t>
  </si>
  <si>
    <t>мандарин</t>
  </si>
  <si>
    <t>печенье</t>
  </si>
  <si>
    <t>каша гречневая рассыпчатая</t>
  </si>
  <si>
    <t>54-4г</t>
  </si>
  <si>
    <t>гуляш из говядины</t>
  </si>
  <si>
    <t>54-2м</t>
  </si>
  <si>
    <t>пшеничный йодированный</t>
  </si>
  <si>
    <t>винегрет с растилельным маслом</t>
  </si>
  <si>
    <t>54-16з</t>
  </si>
  <si>
    <t>Плов с курицей</t>
  </si>
  <si>
    <t>54-12м</t>
  </si>
  <si>
    <t>салат из белокочанной капусты</t>
  </si>
  <si>
    <t>54-7з</t>
  </si>
  <si>
    <t>компот из свежих яблок</t>
  </si>
  <si>
    <t>54-32хн</t>
  </si>
  <si>
    <t>запеканка из творога</t>
  </si>
  <si>
    <t>54-1т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</si>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</sst>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48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38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12.7</v>
      </c>
      <c r="H6" s="41">
        <v>18</v>
      </c>
      <c r="I6" s="41">
        <v>3.2</v>
      </c>
      <c r="J6" s="41">
        <v>225.5</v>
      </c>
      <c r="K6" s="42" t="s">
        <v>40</v>
      </c>
      <c r="L6" s="41">
        <v>53</v>
      </c>
    </row>
    <row r="7" spans="1:12" ht="15" x14ac:dyDescent="0.25">
      <c r="A7" s="24"/>
      <c r="B7" s="16"/>
      <c r="C7" s="11"/>
      <c r="D7" s="6"/>
      <c r="E7" s="43" t="s">
        <v>43</v>
      </c>
      <c r="F7" s="44">
        <v>50</v>
      </c>
      <c r="G7" s="44">
        <v>5.9</v>
      </c>
      <c r="H7" s="44">
        <v>11.4</v>
      </c>
      <c r="I7" s="44">
        <v>0.1</v>
      </c>
      <c r="J7" s="44">
        <v>126.4</v>
      </c>
      <c r="K7" s="45" t="s">
        <v>44</v>
      </c>
      <c r="L7" s="44">
        <v>20.100000000000001</v>
      </c>
    </row>
    <row r="8" spans="1:12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0.1</v>
      </c>
      <c r="I8" s="44">
        <v>6.6</v>
      </c>
      <c r="J8" s="44">
        <v>27.9</v>
      </c>
      <c r="K8" s="45" t="s">
        <v>42</v>
      </c>
      <c r="L8" s="44">
        <v>2.85</v>
      </c>
    </row>
    <row r="9" spans="1:12" ht="15" x14ac:dyDescent="0.25">
      <c r="A9" s="24"/>
      <c r="B9" s="16"/>
      <c r="C9" s="11"/>
      <c r="D9" s="7" t="s">
        <v>23</v>
      </c>
      <c r="E9" s="43" t="s">
        <v>46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44</v>
      </c>
      <c r="L9" s="44">
        <v>2.4500000000000002</v>
      </c>
    </row>
    <row r="10" spans="1:12" ht="15" x14ac:dyDescent="0.25">
      <c r="A10" s="24"/>
      <c r="B10" s="16"/>
      <c r="C10" s="11"/>
      <c r="D10" s="7" t="s">
        <v>24</v>
      </c>
      <c r="E10" s="43" t="s">
        <v>45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44.4</v>
      </c>
      <c r="K10" s="45" t="s">
        <v>44</v>
      </c>
      <c r="L10" s="44">
        <v>13</v>
      </c>
    </row>
    <row r="11" spans="1:12" ht="15" x14ac:dyDescent="0.25">
      <c r="A11" s="24"/>
      <c r="B11" s="16"/>
      <c r="C11" s="11"/>
      <c r="D11" s="6" t="s">
        <v>23</v>
      </c>
      <c r="E11" s="43" t="s">
        <v>47</v>
      </c>
      <c r="F11" s="44">
        <v>20</v>
      </c>
      <c r="G11" s="44">
        <v>1.3</v>
      </c>
      <c r="H11" s="44">
        <v>0.2</v>
      </c>
      <c r="I11" s="44">
        <v>6.7</v>
      </c>
      <c r="J11" s="44">
        <v>34.200000000000003</v>
      </c>
      <c r="K11" s="45" t="s">
        <v>44</v>
      </c>
      <c r="L11" s="44">
        <v>1.6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22.8</v>
      </c>
      <c r="H13" s="20">
        <f t="shared" si="0"/>
        <v>30.299999999999997</v>
      </c>
      <c r="I13" s="20">
        <f t="shared" si="0"/>
        <v>41.2</v>
      </c>
      <c r="J13" s="20">
        <f t="shared" si="0"/>
        <v>528.69999999999993</v>
      </c>
      <c r="K13" s="26"/>
      <c r="L13" s="20">
        <f t="shared" ref="L13" si="1">SUM(L6:L12)</f>
        <v>92.999999999999986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550</v>
      </c>
      <c r="G24" s="33">
        <f t="shared" ref="G24:J24" si="4">G13+G23</f>
        <v>22.8</v>
      </c>
      <c r="H24" s="33">
        <f t="shared" si="4"/>
        <v>30.299999999999997</v>
      </c>
      <c r="I24" s="33">
        <f t="shared" si="4"/>
        <v>41.2</v>
      </c>
      <c r="J24" s="33">
        <f t="shared" si="4"/>
        <v>528.69999999999993</v>
      </c>
      <c r="K24" s="33"/>
      <c r="L24" s="33">
        <f t="shared" ref="L24" si="5">L13+L23</f>
        <v>92.999999999999986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150</v>
      </c>
      <c r="G25" s="41">
        <v>5.3</v>
      </c>
      <c r="H25" s="41">
        <v>4.9000000000000004</v>
      </c>
      <c r="I25" s="41">
        <v>32.799999999999997</v>
      </c>
      <c r="J25" s="41">
        <v>196.8</v>
      </c>
      <c r="K25" s="42" t="s">
        <v>50</v>
      </c>
      <c r="L25" s="41">
        <v>9.8800000000000008</v>
      </c>
    </row>
    <row r="26" spans="1:12" ht="15" x14ac:dyDescent="0.25">
      <c r="A26" s="15"/>
      <c r="B26" s="16"/>
      <c r="C26" s="11"/>
      <c r="D26" s="6"/>
      <c r="E26" s="43" t="s">
        <v>51</v>
      </c>
      <c r="F26" s="44">
        <v>90</v>
      </c>
      <c r="G26" s="44">
        <v>12.7</v>
      </c>
      <c r="H26" s="44">
        <v>5.3</v>
      </c>
      <c r="I26" s="44">
        <v>4</v>
      </c>
      <c r="J26" s="44">
        <v>113.7</v>
      </c>
      <c r="K26" s="45" t="s">
        <v>52</v>
      </c>
      <c r="L26" s="44">
        <v>25</v>
      </c>
    </row>
    <row r="27" spans="1:12" ht="15" x14ac:dyDescent="0.25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0.2</v>
      </c>
      <c r="H27" s="44">
        <v>0</v>
      </c>
      <c r="I27" s="44">
        <v>6.4</v>
      </c>
      <c r="J27" s="44">
        <v>26.8</v>
      </c>
      <c r="K27" s="45" t="s">
        <v>54</v>
      </c>
      <c r="L27" s="44">
        <v>1.36</v>
      </c>
    </row>
    <row r="28" spans="1:12" ht="15" x14ac:dyDescent="0.25">
      <c r="A28" s="15"/>
      <c r="B28" s="16"/>
      <c r="C28" s="11"/>
      <c r="D28" s="7" t="s">
        <v>23</v>
      </c>
      <c r="E28" s="43" t="s">
        <v>46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44</v>
      </c>
      <c r="L28" s="44">
        <v>2.4500000000000002</v>
      </c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 t="s">
        <v>23</v>
      </c>
      <c r="E30" s="43" t="s">
        <v>47</v>
      </c>
      <c r="F30" s="44">
        <v>30</v>
      </c>
      <c r="G30" s="44">
        <v>2</v>
      </c>
      <c r="H30" s="44">
        <v>0.4</v>
      </c>
      <c r="I30" s="44">
        <v>10</v>
      </c>
      <c r="J30" s="44">
        <v>51.2</v>
      </c>
      <c r="K30" s="45" t="s">
        <v>44</v>
      </c>
      <c r="L30" s="44">
        <v>2.4</v>
      </c>
    </row>
    <row r="31" spans="1:12" ht="15" x14ac:dyDescent="0.25">
      <c r="A31" s="15"/>
      <c r="B31" s="16"/>
      <c r="C31" s="11"/>
      <c r="D31" s="6" t="s">
        <v>26</v>
      </c>
      <c r="E31" s="43" t="s">
        <v>55</v>
      </c>
      <c r="F31" s="44">
        <v>60</v>
      </c>
      <c r="G31" s="44">
        <v>0.8</v>
      </c>
      <c r="H31" s="44">
        <v>0.1</v>
      </c>
      <c r="I31" s="44">
        <v>4.0999999999999996</v>
      </c>
      <c r="J31" s="44">
        <v>20.2</v>
      </c>
      <c r="K31" s="45" t="s">
        <v>56</v>
      </c>
      <c r="L31" s="44">
        <v>3.5</v>
      </c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6">SUM(G25:G31)</f>
        <v>23.3</v>
      </c>
      <c r="H32" s="20">
        <f t="shared" ref="H32" si="7">SUM(H25:H31)</f>
        <v>10.899999999999999</v>
      </c>
      <c r="I32" s="20">
        <f t="shared" ref="I32" si="8">SUM(I25:I31)</f>
        <v>72.099999999999994</v>
      </c>
      <c r="J32" s="20">
        <f t="shared" ref="J32:L32" si="9">SUM(J25:J31)</f>
        <v>479</v>
      </c>
      <c r="K32" s="26"/>
      <c r="L32" s="20">
        <f t="shared" si="9"/>
        <v>44.59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560</v>
      </c>
      <c r="G43" s="33">
        <f t="shared" ref="G43" si="14">G32+G42</f>
        <v>23.3</v>
      </c>
      <c r="H43" s="33">
        <f t="shared" ref="H43" si="15">H32+H42</f>
        <v>10.899999999999999</v>
      </c>
      <c r="I43" s="33">
        <f t="shared" ref="I43" si="16">I32+I42</f>
        <v>72.099999999999994</v>
      </c>
      <c r="J43" s="33">
        <f t="shared" ref="J43:L43" si="17">J32+J42</f>
        <v>479</v>
      </c>
      <c r="K43" s="33"/>
      <c r="L43" s="33">
        <f t="shared" si="17"/>
        <v>44.59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150</v>
      </c>
      <c r="G44" s="41">
        <v>11.5</v>
      </c>
      <c r="H44" s="41">
        <v>11.1</v>
      </c>
      <c r="I44" s="41">
        <v>28.9</v>
      </c>
      <c r="J44" s="41">
        <v>261.2</v>
      </c>
      <c r="K44" s="42" t="s">
        <v>58</v>
      </c>
      <c r="L44" s="41">
        <v>40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0.5</v>
      </c>
      <c r="H46" s="44">
        <v>0</v>
      </c>
      <c r="I46" s="44">
        <v>19.8</v>
      </c>
      <c r="J46" s="44">
        <v>81</v>
      </c>
      <c r="K46" s="45" t="s">
        <v>60</v>
      </c>
      <c r="L46" s="44">
        <v>5</v>
      </c>
    </row>
    <row r="47" spans="1:12" ht="15" x14ac:dyDescent="0.25">
      <c r="A47" s="24"/>
      <c r="B47" s="16"/>
      <c r="C47" s="11"/>
      <c r="D47" s="7" t="s">
        <v>23</v>
      </c>
      <c r="E47" s="43" t="s">
        <v>46</v>
      </c>
      <c r="F47" s="44">
        <v>30</v>
      </c>
      <c r="G47" s="44">
        <v>2.2999999999999998</v>
      </c>
      <c r="H47" s="44">
        <v>0.2</v>
      </c>
      <c r="I47" s="44">
        <v>14.8</v>
      </c>
      <c r="J47" s="44">
        <v>70.3</v>
      </c>
      <c r="K47" s="45" t="s">
        <v>44</v>
      </c>
      <c r="L47" s="44">
        <v>2.4500000000000002</v>
      </c>
    </row>
    <row r="48" spans="1:12" ht="15" x14ac:dyDescent="0.25">
      <c r="A48" s="24"/>
      <c r="B48" s="16"/>
      <c r="C48" s="11"/>
      <c r="D48" s="7" t="s">
        <v>24</v>
      </c>
      <c r="E48" s="43" t="s">
        <v>45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 t="s">
        <v>44</v>
      </c>
      <c r="L48" s="44">
        <v>13</v>
      </c>
    </row>
    <row r="49" spans="1:12" ht="15" x14ac:dyDescent="0.25">
      <c r="A49" s="24"/>
      <c r="B49" s="16"/>
      <c r="C49" s="11"/>
      <c r="D49" s="6" t="s">
        <v>23</v>
      </c>
      <c r="E49" s="43" t="s">
        <v>47</v>
      </c>
      <c r="F49" s="44">
        <v>30</v>
      </c>
      <c r="G49" s="44">
        <v>2</v>
      </c>
      <c r="H49" s="44">
        <v>0.4</v>
      </c>
      <c r="I49" s="44">
        <v>10</v>
      </c>
      <c r="J49" s="44">
        <v>51.2</v>
      </c>
      <c r="K49" s="45" t="s">
        <v>44</v>
      </c>
      <c r="L49" s="44">
        <v>2.4</v>
      </c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16.700000000000003</v>
      </c>
      <c r="H51" s="20">
        <f t="shared" ref="H51" si="19">SUM(H44:H50)</f>
        <v>12.1</v>
      </c>
      <c r="I51" s="20">
        <f t="shared" ref="I51" si="20">SUM(I44:I50)</f>
        <v>83.3</v>
      </c>
      <c r="J51" s="20">
        <f t="shared" ref="J51:L51" si="21">SUM(J44:J50)</f>
        <v>508.09999999999997</v>
      </c>
      <c r="K51" s="26"/>
      <c r="L51" s="20">
        <f t="shared" si="21"/>
        <v>62.85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510</v>
      </c>
      <c r="G62" s="33">
        <f t="shared" ref="G62" si="26">G51+G61</f>
        <v>16.700000000000003</v>
      </c>
      <c r="H62" s="33">
        <f t="shared" ref="H62" si="27">H51+H61</f>
        <v>12.1</v>
      </c>
      <c r="I62" s="33">
        <f t="shared" ref="I62" si="28">I51+I61</f>
        <v>83.3</v>
      </c>
      <c r="J62" s="33">
        <f t="shared" ref="J62:L62" si="29">J51+J61</f>
        <v>508.09999999999997</v>
      </c>
      <c r="K62" s="33"/>
      <c r="L62" s="33">
        <f t="shared" si="29"/>
        <v>62.85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150</v>
      </c>
      <c r="G63" s="41">
        <v>3.1</v>
      </c>
      <c r="H63" s="41">
        <v>5.3</v>
      </c>
      <c r="I63" s="41">
        <v>19.8</v>
      </c>
      <c r="J63" s="41">
        <v>139.4</v>
      </c>
      <c r="K63" s="42" t="s">
        <v>62</v>
      </c>
      <c r="L63" s="41">
        <v>16.670000000000002</v>
      </c>
    </row>
    <row r="64" spans="1:12" ht="15" x14ac:dyDescent="0.25">
      <c r="A64" s="24"/>
      <c r="B64" s="16"/>
      <c r="C64" s="11"/>
      <c r="D64" s="6"/>
      <c r="E64" s="43" t="s">
        <v>63</v>
      </c>
      <c r="F64" s="44">
        <v>90</v>
      </c>
      <c r="G64" s="44">
        <v>17.2</v>
      </c>
      <c r="H64" s="44">
        <v>3.9</v>
      </c>
      <c r="I64" s="44">
        <v>12</v>
      </c>
      <c r="J64" s="44">
        <v>151.80000000000001</v>
      </c>
      <c r="K64" s="45" t="s">
        <v>64</v>
      </c>
      <c r="L64" s="44">
        <v>30</v>
      </c>
    </row>
    <row r="65" spans="1:12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0.2</v>
      </c>
      <c r="H65" s="44">
        <v>0.1</v>
      </c>
      <c r="I65" s="44">
        <v>6.6</v>
      </c>
      <c r="J65" s="44">
        <v>27.9</v>
      </c>
      <c r="K65" s="45" t="s">
        <v>42</v>
      </c>
      <c r="L65" s="44">
        <v>2.85</v>
      </c>
    </row>
    <row r="66" spans="1:12" ht="15" x14ac:dyDescent="0.25">
      <c r="A66" s="24"/>
      <c r="B66" s="16"/>
      <c r="C66" s="11"/>
      <c r="D66" s="7" t="s">
        <v>23</v>
      </c>
      <c r="E66" s="43" t="s">
        <v>65</v>
      </c>
      <c r="F66" s="44">
        <v>40</v>
      </c>
      <c r="G66" s="44">
        <v>3</v>
      </c>
      <c r="H66" s="44">
        <v>0.3</v>
      </c>
      <c r="I66" s="44">
        <v>19.7</v>
      </c>
      <c r="J66" s="44">
        <v>93.8</v>
      </c>
      <c r="K66" s="45" t="s">
        <v>44</v>
      </c>
      <c r="L66" s="44">
        <v>3.26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23</v>
      </c>
      <c r="E68" s="43" t="s">
        <v>47</v>
      </c>
      <c r="F68" s="44">
        <v>20</v>
      </c>
      <c r="G68" s="44">
        <v>1.3</v>
      </c>
      <c r="H68" s="44">
        <v>0.2</v>
      </c>
      <c r="I68" s="44">
        <v>6.7</v>
      </c>
      <c r="J68" s="44">
        <v>34.200000000000003</v>
      </c>
      <c r="K68" s="45" t="s">
        <v>44</v>
      </c>
      <c r="L68" s="44">
        <v>1.6</v>
      </c>
    </row>
    <row r="69" spans="1:12" ht="15" x14ac:dyDescent="0.25">
      <c r="A69" s="24"/>
      <c r="B69" s="16"/>
      <c r="C69" s="11"/>
      <c r="D69" s="6" t="s">
        <v>26</v>
      </c>
      <c r="E69" s="43" t="s">
        <v>66</v>
      </c>
      <c r="F69" s="44">
        <v>60</v>
      </c>
      <c r="G69" s="44">
        <v>0.8</v>
      </c>
      <c r="H69" s="44">
        <v>2.7</v>
      </c>
      <c r="I69" s="44">
        <v>4.5999999999999996</v>
      </c>
      <c r="J69" s="44">
        <v>45.7</v>
      </c>
      <c r="K69" s="45" t="s">
        <v>67</v>
      </c>
      <c r="L69" s="44">
        <v>4.3499999999999996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30">SUM(G63:G69)</f>
        <v>25.6</v>
      </c>
      <c r="H70" s="20">
        <f t="shared" ref="H70" si="31">SUM(H63:H69)</f>
        <v>12.5</v>
      </c>
      <c r="I70" s="20">
        <f t="shared" ref="I70" si="32">SUM(I63:I69)</f>
        <v>69.399999999999991</v>
      </c>
      <c r="J70" s="20">
        <f t="shared" ref="J70:L70" si="33">SUM(J63:J69)</f>
        <v>492.8</v>
      </c>
      <c r="K70" s="26"/>
      <c r="L70" s="20">
        <f t="shared" si="33"/>
        <v>58.730000000000004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560</v>
      </c>
      <c r="G81" s="33">
        <f t="shared" ref="G81" si="38">G70+G80</f>
        <v>25.6</v>
      </c>
      <c r="H81" s="33">
        <f t="shared" ref="H81" si="39">H70+H80</f>
        <v>12.5</v>
      </c>
      <c r="I81" s="33">
        <f t="shared" ref="I81" si="40">I70+I80</f>
        <v>69.399999999999991</v>
      </c>
      <c r="J81" s="33">
        <f t="shared" ref="J81:L81" si="41">J70+J80</f>
        <v>492.8</v>
      </c>
      <c r="K81" s="33"/>
      <c r="L81" s="33">
        <f t="shared" si="41"/>
        <v>58.730000000000004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68</v>
      </c>
      <c r="F82" s="41">
        <v>200</v>
      </c>
      <c r="G82" s="41">
        <v>5.3</v>
      </c>
      <c r="H82" s="41">
        <v>5.7</v>
      </c>
      <c r="I82" s="41">
        <v>25.3</v>
      </c>
      <c r="J82" s="41">
        <v>174.2</v>
      </c>
      <c r="K82" s="42" t="s">
        <v>69</v>
      </c>
      <c r="L82" s="41">
        <v>18</v>
      </c>
    </row>
    <row r="83" spans="1:12" ht="15" x14ac:dyDescent="0.25">
      <c r="A83" s="24"/>
      <c r="B83" s="16"/>
      <c r="C83" s="11"/>
      <c r="D83" s="6"/>
      <c r="E83" s="43" t="s">
        <v>73</v>
      </c>
      <c r="F83" s="44">
        <v>20</v>
      </c>
      <c r="G83" s="44">
        <v>4.5999999999999996</v>
      </c>
      <c r="H83" s="44">
        <v>5.9</v>
      </c>
      <c r="I83" s="44">
        <v>0</v>
      </c>
      <c r="J83" s="44">
        <v>71.7</v>
      </c>
      <c r="K83" s="45" t="s">
        <v>74</v>
      </c>
      <c r="L83" s="44">
        <v>18</v>
      </c>
    </row>
    <row r="84" spans="1:12" ht="15" x14ac:dyDescent="0.25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3.9</v>
      </c>
      <c r="H84" s="44">
        <v>2.9</v>
      </c>
      <c r="I84" s="44">
        <v>11.2</v>
      </c>
      <c r="J84" s="44">
        <v>86</v>
      </c>
      <c r="K84" s="45" t="s">
        <v>72</v>
      </c>
      <c r="L84" s="44">
        <v>12.63</v>
      </c>
    </row>
    <row r="85" spans="1:12" ht="15" x14ac:dyDescent="0.25">
      <c r="A85" s="24"/>
      <c r="B85" s="16"/>
      <c r="C85" s="11"/>
      <c r="D85" s="7" t="s">
        <v>23</v>
      </c>
      <c r="E85" s="43" t="s">
        <v>46</v>
      </c>
      <c r="F85" s="44">
        <v>30</v>
      </c>
      <c r="G85" s="44">
        <v>2.2999999999999998</v>
      </c>
      <c r="H85" s="44">
        <v>0.2</v>
      </c>
      <c r="I85" s="44">
        <v>14.8</v>
      </c>
      <c r="J85" s="44">
        <v>70.3</v>
      </c>
      <c r="K85" s="45" t="s">
        <v>44</v>
      </c>
      <c r="L85" s="44">
        <v>2.4500000000000002</v>
      </c>
    </row>
    <row r="86" spans="1:12" ht="15" x14ac:dyDescent="0.25">
      <c r="A86" s="24"/>
      <c r="B86" s="16"/>
      <c r="C86" s="11"/>
      <c r="D86" s="7" t="s">
        <v>24</v>
      </c>
      <c r="E86" s="43" t="s">
        <v>70</v>
      </c>
      <c r="F86" s="44">
        <v>20</v>
      </c>
      <c r="G86" s="44">
        <v>0.1</v>
      </c>
      <c r="H86" s="44">
        <v>0</v>
      </c>
      <c r="I86" s="44">
        <v>14.6</v>
      </c>
      <c r="J86" s="44">
        <v>59</v>
      </c>
      <c r="K86" s="45" t="s">
        <v>44</v>
      </c>
      <c r="L86" s="44">
        <v>4.54</v>
      </c>
    </row>
    <row r="87" spans="1:12" ht="15" x14ac:dyDescent="0.25">
      <c r="A87" s="24"/>
      <c r="B87" s="16"/>
      <c r="C87" s="11"/>
      <c r="D87" s="6" t="s">
        <v>23</v>
      </c>
      <c r="E87" s="43" t="s">
        <v>47</v>
      </c>
      <c r="F87" s="44">
        <v>30</v>
      </c>
      <c r="G87" s="44">
        <v>2</v>
      </c>
      <c r="H87" s="44">
        <v>0.4</v>
      </c>
      <c r="I87" s="44">
        <v>10</v>
      </c>
      <c r="J87" s="44">
        <v>51.2</v>
      </c>
      <c r="K87" s="45" t="s">
        <v>44</v>
      </c>
      <c r="L87" s="44">
        <v>2.4</v>
      </c>
    </row>
    <row r="88" spans="1:12" ht="15" x14ac:dyDescent="0.25">
      <c r="A88" s="24"/>
      <c r="B88" s="16"/>
      <c r="C88" s="11"/>
      <c r="D88" s="6"/>
      <c r="E88" s="43" t="s">
        <v>75</v>
      </c>
      <c r="F88" s="44">
        <v>10</v>
      </c>
      <c r="G88" s="44">
        <v>0.1</v>
      </c>
      <c r="H88" s="44">
        <v>7.3</v>
      </c>
      <c r="I88" s="44">
        <v>0.1</v>
      </c>
      <c r="J88" s="44">
        <v>66.099999999999994</v>
      </c>
      <c r="K88" s="45" t="s">
        <v>76</v>
      </c>
      <c r="L88" s="44">
        <v>10.56</v>
      </c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42">SUM(G82:G88)</f>
        <v>18.3</v>
      </c>
      <c r="H89" s="20">
        <f t="shared" ref="H89" si="43">SUM(H82:H88)</f>
        <v>22.400000000000002</v>
      </c>
      <c r="I89" s="20">
        <f t="shared" ref="I89" si="44">SUM(I82:I88)</f>
        <v>75.999999999999986</v>
      </c>
      <c r="J89" s="20">
        <f t="shared" ref="J89:L89" si="45">SUM(J82:J88)</f>
        <v>578.5</v>
      </c>
      <c r="K89" s="26"/>
      <c r="L89" s="20">
        <f t="shared" si="45"/>
        <v>68.58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510</v>
      </c>
      <c r="G100" s="33">
        <f t="shared" ref="G100" si="50">G89+G99</f>
        <v>18.3</v>
      </c>
      <c r="H100" s="33">
        <f t="shared" ref="H100" si="51">H89+H99</f>
        <v>22.400000000000002</v>
      </c>
      <c r="I100" s="33">
        <f t="shared" ref="I100" si="52">I89+I99</f>
        <v>75.999999999999986</v>
      </c>
      <c r="J100" s="33">
        <f t="shared" ref="J100:L100" si="53">J89+J99</f>
        <v>578.5</v>
      </c>
      <c r="K100" s="33"/>
      <c r="L100" s="33">
        <f t="shared" si="53"/>
        <v>68.58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150</v>
      </c>
      <c r="G101" s="41">
        <v>7.9</v>
      </c>
      <c r="H101" s="41">
        <v>6.8</v>
      </c>
      <c r="I101" s="41">
        <v>28.7</v>
      </c>
      <c r="J101" s="41">
        <v>207.7</v>
      </c>
      <c r="K101" s="42" t="s">
        <v>78</v>
      </c>
      <c r="L101" s="41">
        <v>21.14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79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80</v>
      </c>
      <c r="L103" s="44">
        <v>16.28</v>
      </c>
    </row>
    <row r="104" spans="1:12" ht="15" x14ac:dyDescent="0.25">
      <c r="A104" s="24"/>
      <c r="B104" s="16"/>
      <c r="C104" s="11"/>
      <c r="D104" s="7" t="s">
        <v>23</v>
      </c>
      <c r="E104" s="43" t="s">
        <v>46</v>
      </c>
      <c r="F104" s="44">
        <v>30</v>
      </c>
      <c r="G104" s="44">
        <v>2.2999999999999998</v>
      </c>
      <c r="H104" s="44">
        <v>0.2</v>
      </c>
      <c r="I104" s="44">
        <v>14.8</v>
      </c>
      <c r="J104" s="44">
        <v>70.3</v>
      </c>
      <c r="K104" s="45" t="s">
        <v>44</v>
      </c>
      <c r="L104" s="44">
        <v>2.4500000000000002</v>
      </c>
    </row>
    <row r="105" spans="1:12" ht="15" x14ac:dyDescent="0.25">
      <c r="A105" s="24"/>
      <c r="B105" s="16"/>
      <c r="C105" s="11"/>
      <c r="D105" s="7" t="s">
        <v>24</v>
      </c>
      <c r="E105" s="43" t="s">
        <v>45</v>
      </c>
      <c r="F105" s="44">
        <v>130</v>
      </c>
      <c r="G105" s="44">
        <v>0.5</v>
      </c>
      <c r="H105" s="44">
        <v>0.5</v>
      </c>
      <c r="I105" s="44">
        <v>12.7</v>
      </c>
      <c r="J105" s="44">
        <v>57.7</v>
      </c>
      <c r="K105" s="45" t="s">
        <v>44</v>
      </c>
      <c r="L105" s="44">
        <v>16.899999999999999</v>
      </c>
    </row>
    <row r="106" spans="1:12" ht="15" x14ac:dyDescent="0.25">
      <c r="A106" s="24"/>
      <c r="B106" s="16"/>
      <c r="C106" s="11"/>
      <c r="D106" s="6" t="s">
        <v>23</v>
      </c>
      <c r="E106" s="43" t="s">
        <v>47</v>
      </c>
      <c r="F106" s="44">
        <v>20</v>
      </c>
      <c r="G106" s="44">
        <v>1.3</v>
      </c>
      <c r="H106" s="44">
        <v>0.2</v>
      </c>
      <c r="I106" s="44">
        <v>6.7</v>
      </c>
      <c r="J106" s="44">
        <v>34.200000000000003</v>
      </c>
      <c r="K106" s="45" t="s">
        <v>44</v>
      </c>
      <c r="L106" s="44">
        <v>1.6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4">SUM(G101:G107)</f>
        <v>16.700000000000003</v>
      </c>
      <c r="H108" s="20">
        <f t="shared" si="54"/>
        <v>11.2</v>
      </c>
      <c r="I108" s="20">
        <f t="shared" si="54"/>
        <v>75.400000000000006</v>
      </c>
      <c r="J108" s="20">
        <f t="shared" si="54"/>
        <v>470.3</v>
      </c>
      <c r="K108" s="26"/>
      <c r="L108" s="20">
        <f t="shared" ref="L108" si="55">SUM(L101:L107)</f>
        <v>58.370000000000005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530</v>
      </c>
      <c r="G119" s="33">
        <f t="shared" ref="G119" si="58">G108+G118</f>
        <v>16.700000000000003</v>
      </c>
      <c r="H119" s="33">
        <f t="shared" ref="H119" si="59">H108+H118</f>
        <v>11.2</v>
      </c>
      <c r="I119" s="33">
        <f t="shared" ref="I119" si="60">I108+I118</f>
        <v>75.400000000000006</v>
      </c>
      <c r="J119" s="33">
        <f t="shared" ref="J119:L119" si="61">J108+J118</f>
        <v>470.3</v>
      </c>
      <c r="K119" s="33"/>
      <c r="L119" s="33">
        <f t="shared" si="61"/>
        <v>58.370000000000005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180</v>
      </c>
      <c r="G120" s="41">
        <v>22.3</v>
      </c>
      <c r="H120" s="41">
        <v>5.6</v>
      </c>
      <c r="I120" s="41">
        <v>15.8</v>
      </c>
      <c r="J120" s="41">
        <v>203</v>
      </c>
      <c r="K120" s="42" t="s">
        <v>82</v>
      </c>
      <c r="L120" s="41">
        <v>54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53</v>
      </c>
      <c r="F122" s="44">
        <v>200</v>
      </c>
      <c r="G122" s="44">
        <v>0.2</v>
      </c>
      <c r="H122" s="44">
        <v>0</v>
      </c>
      <c r="I122" s="44">
        <v>6.4</v>
      </c>
      <c r="J122" s="44">
        <v>26.8</v>
      </c>
      <c r="K122" s="45" t="s">
        <v>54</v>
      </c>
      <c r="L122" s="44">
        <v>1.36</v>
      </c>
    </row>
    <row r="123" spans="1:12" ht="15" x14ac:dyDescent="0.25">
      <c r="A123" s="15"/>
      <c r="B123" s="16"/>
      <c r="C123" s="11"/>
      <c r="D123" s="7" t="s">
        <v>23</v>
      </c>
      <c r="E123" s="43" t="s">
        <v>46</v>
      </c>
      <c r="F123" s="44">
        <v>30</v>
      </c>
      <c r="G123" s="44">
        <v>2.2999999999999998</v>
      </c>
      <c r="H123" s="44">
        <v>0.2</v>
      </c>
      <c r="I123" s="44">
        <v>14.8</v>
      </c>
      <c r="J123" s="44">
        <v>70.3</v>
      </c>
      <c r="K123" s="45" t="s">
        <v>44</v>
      </c>
      <c r="L123" s="44">
        <v>2.4500000000000002</v>
      </c>
    </row>
    <row r="124" spans="1:12" ht="15" x14ac:dyDescent="0.25">
      <c r="A124" s="15"/>
      <c r="B124" s="16"/>
      <c r="C124" s="11"/>
      <c r="D124" s="7" t="s">
        <v>24</v>
      </c>
      <c r="E124" s="43" t="s">
        <v>83</v>
      </c>
      <c r="F124" s="44">
        <v>70</v>
      </c>
      <c r="G124" s="44">
        <v>0.6</v>
      </c>
      <c r="H124" s="44">
        <v>0.1</v>
      </c>
      <c r="I124" s="44">
        <v>5.3</v>
      </c>
      <c r="J124" s="44">
        <v>24.5</v>
      </c>
      <c r="K124" s="45" t="s">
        <v>44</v>
      </c>
      <c r="L124" s="44">
        <v>15.71</v>
      </c>
    </row>
    <row r="125" spans="1:12" ht="15" x14ac:dyDescent="0.25">
      <c r="A125" s="15"/>
      <c r="B125" s="16"/>
      <c r="C125" s="11"/>
      <c r="D125" s="6" t="s">
        <v>23</v>
      </c>
      <c r="E125" s="43" t="s">
        <v>47</v>
      </c>
      <c r="F125" s="44">
        <v>30</v>
      </c>
      <c r="G125" s="44">
        <v>2</v>
      </c>
      <c r="H125" s="44">
        <v>0.4</v>
      </c>
      <c r="I125" s="44">
        <v>10</v>
      </c>
      <c r="J125" s="44">
        <v>51.2</v>
      </c>
      <c r="K125" s="45" t="s">
        <v>44</v>
      </c>
      <c r="L125" s="44">
        <v>2.4</v>
      </c>
    </row>
    <row r="126" spans="1:12" ht="15" x14ac:dyDescent="0.25">
      <c r="A126" s="15"/>
      <c r="B126" s="16"/>
      <c r="C126" s="11"/>
      <c r="D126" s="6"/>
      <c r="E126" s="43" t="s">
        <v>84</v>
      </c>
      <c r="F126" s="44">
        <v>30</v>
      </c>
      <c r="G126" s="44">
        <v>2.2999999999999998</v>
      </c>
      <c r="H126" s="44">
        <v>2.9</v>
      </c>
      <c r="I126" s="44">
        <v>22.3</v>
      </c>
      <c r="J126" s="44">
        <v>124.7</v>
      </c>
      <c r="K126" s="45" t="s">
        <v>44</v>
      </c>
      <c r="L126" s="44">
        <v>6</v>
      </c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62">SUM(G120:G126)</f>
        <v>29.700000000000003</v>
      </c>
      <c r="H127" s="20">
        <f t="shared" si="62"/>
        <v>9.1999999999999993</v>
      </c>
      <c r="I127" s="20">
        <f t="shared" si="62"/>
        <v>74.599999999999994</v>
      </c>
      <c r="J127" s="20">
        <f t="shared" si="62"/>
        <v>500.5</v>
      </c>
      <c r="K127" s="26"/>
      <c r="L127" s="20">
        <f t="shared" ref="L127" si="63">SUM(L120:L126)</f>
        <v>81.920000000000016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540</v>
      </c>
      <c r="G138" s="33">
        <f t="shared" ref="G138" si="66">G127+G137</f>
        <v>29.700000000000003</v>
      </c>
      <c r="H138" s="33">
        <f t="shared" ref="H138" si="67">H127+H137</f>
        <v>9.1999999999999993</v>
      </c>
      <c r="I138" s="33">
        <f t="shared" ref="I138" si="68">I127+I137</f>
        <v>74.599999999999994</v>
      </c>
      <c r="J138" s="33">
        <f t="shared" ref="J138:L138" si="69">J127+J137</f>
        <v>500.5</v>
      </c>
      <c r="K138" s="33"/>
      <c r="L138" s="33">
        <f t="shared" si="69"/>
        <v>81.920000000000016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85</v>
      </c>
      <c r="F139" s="41">
        <v>150</v>
      </c>
      <c r="G139" s="41">
        <v>8.1999999999999993</v>
      </c>
      <c r="H139" s="41">
        <v>6.3</v>
      </c>
      <c r="I139" s="41">
        <v>35.9</v>
      </c>
      <c r="J139" s="41">
        <v>233.7</v>
      </c>
      <c r="K139" s="42" t="s">
        <v>86</v>
      </c>
      <c r="L139" s="41">
        <v>10.1</v>
      </c>
    </row>
    <row r="140" spans="1:12" ht="15" x14ac:dyDescent="0.25">
      <c r="A140" s="24"/>
      <c r="B140" s="16"/>
      <c r="C140" s="11"/>
      <c r="D140" s="6"/>
      <c r="E140" s="43" t="s">
        <v>87</v>
      </c>
      <c r="F140" s="44">
        <v>80</v>
      </c>
      <c r="G140" s="44">
        <v>13.6</v>
      </c>
      <c r="H140" s="44">
        <v>13.2</v>
      </c>
      <c r="I140" s="44">
        <v>3.1</v>
      </c>
      <c r="J140" s="44">
        <v>185.7</v>
      </c>
      <c r="K140" s="45" t="s">
        <v>88</v>
      </c>
      <c r="L140" s="44">
        <v>55.36</v>
      </c>
    </row>
    <row r="141" spans="1:12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0.2</v>
      </c>
      <c r="H141" s="44">
        <v>0.1</v>
      </c>
      <c r="I141" s="44">
        <v>6.6</v>
      </c>
      <c r="J141" s="44">
        <v>27.9</v>
      </c>
      <c r="K141" s="45" t="s">
        <v>42</v>
      </c>
      <c r="L141" s="44">
        <v>2.85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89</v>
      </c>
      <c r="F142" s="44">
        <v>30</v>
      </c>
      <c r="G142" s="44">
        <v>2.2999999999999998</v>
      </c>
      <c r="H142" s="44">
        <v>0.2</v>
      </c>
      <c r="I142" s="44">
        <v>14.8</v>
      </c>
      <c r="J142" s="44">
        <v>70.3</v>
      </c>
      <c r="K142" s="45" t="s">
        <v>44</v>
      </c>
      <c r="L142" s="44">
        <v>2.4500000000000002</v>
      </c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/>
      <c r="E144" s="43" t="s">
        <v>90</v>
      </c>
      <c r="F144" s="44">
        <v>60</v>
      </c>
      <c r="G144" s="44">
        <v>0.7</v>
      </c>
      <c r="H144" s="44">
        <v>5.4</v>
      </c>
      <c r="I144" s="44">
        <v>4</v>
      </c>
      <c r="J144" s="44">
        <v>67.099999999999994</v>
      </c>
      <c r="K144" s="45" t="s">
        <v>91</v>
      </c>
      <c r="L144" s="44">
        <v>6</v>
      </c>
    </row>
    <row r="145" spans="1:12" ht="15" x14ac:dyDescent="0.25">
      <c r="A145" s="24"/>
      <c r="B145" s="16"/>
      <c r="C145" s="11"/>
      <c r="D145" s="6" t="s">
        <v>23</v>
      </c>
      <c r="E145" s="43" t="s">
        <v>47</v>
      </c>
      <c r="F145" s="44">
        <v>30</v>
      </c>
      <c r="G145" s="44">
        <v>2</v>
      </c>
      <c r="H145" s="44">
        <v>0.4</v>
      </c>
      <c r="I145" s="44">
        <v>10</v>
      </c>
      <c r="J145" s="44">
        <v>51.2</v>
      </c>
      <c r="K145" s="45" t="s">
        <v>44</v>
      </c>
      <c r="L145" s="44">
        <v>2.4</v>
      </c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26.999999999999996</v>
      </c>
      <c r="H146" s="20">
        <f t="shared" si="70"/>
        <v>25.6</v>
      </c>
      <c r="I146" s="20">
        <f t="shared" si="70"/>
        <v>74.400000000000006</v>
      </c>
      <c r="J146" s="20">
        <f t="shared" si="70"/>
        <v>635.9</v>
      </c>
      <c r="K146" s="26"/>
      <c r="L146" s="20">
        <f t="shared" ref="L146" si="71">SUM(L139:L145)</f>
        <v>79.16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550</v>
      </c>
      <c r="G157" s="33">
        <f t="shared" ref="G157" si="74">G146+G156</f>
        <v>26.999999999999996</v>
      </c>
      <c r="H157" s="33">
        <f t="shared" ref="H157" si="75">H146+H156</f>
        <v>25.6</v>
      </c>
      <c r="I157" s="33">
        <f t="shared" ref="I157" si="76">I146+I156</f>
        <v>74.400000000000006</v>
      </c>
      <c r="J157" s="33">
        <f t="shared" ref="J157:L157" si="77">J146+J156</f>
        <v>635.9</v>
      </c>
      <c r="K157" s="33"/>
      <c r="L157" s="33">
        <f t="shared" si="77"/>
        <v>79.16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92</v>
      </c>
      <c r="F158" s="41">
        <v>200</v>
      </c>
      <c r="G158" s="41">
        <v>27.2</v>
      </c>
      <c r="H158" s="41">
        <v>8.1</v>
      </c>
      <c r="I158" s="41">
        <v>33.200000000000003</v>
      </c>
      <c r="J158" s="41">
        <v>314.60000000000002</v>
      </c>
      <c r="K158" s="42" t="s">
        <v>93</v>
      </c>
      <c r="L158" s="41">
        <v>52</v>
      </c>
    </row>
    <row r="159" spans="1:12" ht="15" x14ac:dyDescent="0.25">
      <c r="A159" s="24"/>
      <c r="B159" s="16"/>
      <c r="C159" s="11"/>
      <c r="D159" s="6"/>
      <c r="E159" s="43" t="s">
        <v>94</v>
      </c>
      <c r="F159" s="44">
        <v>60</v>
      </c>
      <c r="G159" s="44">
        <v>1.5</v>
      </c>
      <c r="H159" s="44">
        <v>6.1</v>
      </c>
      <c r="I159" s="44">
        <v>6.2</v>
      </c>
      <c r="J159" s="44">
        <v>85.8</v>
      </c>
      <c r="K159" s="45" t="s">
        <v>95</v>
      </c>
      <c r="L159" s="44">
        <v>4</v>
      </c>
    </row>
    <row r="160" spans="1:12" ht="15" x14ac:dyDescent="0.25">
      <c r="A160" s="24"/>
      <c r="B160" s="16"/>
      <c r="C160" s="11"/>
      <c r="D160" s="7" t="s">
        <v>22</v>
      </c>
      <c r="E160" s="43" t="s">
        <v>96</v>
      </c>
      <c r="F160" s="44">
        <v>200</v>
      </c>
      <c r="G160" s="44">
        <v>0.2</v>
      </c>
      <c r="H160" s="44">
        <v>0.1</v>
      </c>
      <c r="I160" s="44">
        <v>9.9</v>
      </c>
      <c r="J160" s="44">
        <v>41.6</v>
      </c>
      <c r="K160" s="45" t="s">
        <v>97</v>
      </c>
      <c r="L160" s="44">
        <v>6.5</v>
      </c>
    </row>
    <row r="161" spans="1:12" ht="15" x14ac:dyDescent="0.25">
      <c r="A161" s="24"/>
      <c r="B161" s="16"/>
      <c r="C161" s="11"/>
      <c r="D161" s="7" t="s">
        <v>23</v>
      </c>
      <c r="E161" s="43" t="s">
        <v>46</v>
      </c>
      <c r="F161" s="44">
        <v>30</v>
      </c>
      <c r="G161" s="44">
        <v>2.2999999999999998</v>
      </c>
      <c r="H161" s="44">
        <v>0.2</v>
      </c>
      <c r="I161" s="44">
        <v>14.8</v>
      </c>
      <c r="J161" s="44">
        <v>70.3</v>
      </c>
      <c r="K161" s="45" t="s">
        <v>44</v>
      </c>
      <c r="L161" s="44">
        <v>2.4500000000000002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 t="s">
        <v>47</v>
      </c>
      <c r="F163" s="44">
        <v>20</v>
      </c>
      <c r="G163" s="44">
        <v>1.3</v>
      </c>
      <c r="H163" s="44">
        <v>0.2</v>
      </c>
      <c r="I163" s="44">
        <v>6.7</v>
      </c>
      <c r="J163" s="44">
        <v>34.200000000000003</v>
      </c>
      <c r="K163" s="45" t="s">
        <v>44</v>
      </c>
      <c r="L163" s="44">
        <v>1.6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78">SUM(G158:G164)</f>
        <v>32.5</v>
      </c>
      <c r="H165" s="20">
        <f t="shared" si="78"/>
        <v>14.699999999999998</v>
      </c>
      <c r="I165" s="20">
        <f t="shared" si="78"/>
        <v>70.800000000000011</v>
      </c>
      <c r="J165" s="20">
        <f t="shared" si="78"/>
        <v>546.50000000000011</v>
      </c>
      <c r="K165" s="26"/>
      <c r="L165" s="20">
        <f t="shared" ref="L165" si="79">SUM(L158:L164)</f>
        <v>66.55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510</v>
      </c>
      <c r="G176" s="33">
        <f t="shared" ref="G176" si="82">G165+G175</f>
        <v>32.5</v>
      </c>
      <c r="H176" s="33">
        <f t="shared" ref="H176" si="83">H165+H175</f>
        <v>14.699999999999998</v>
      </c>
      <c r="I176" s="33">
        <f t="shared" ref="I176" si="84">I165+I175</f>
        <v>70.800000000000011</v>
      </c>
      <c r="J176" s="33">
        <f t="shared" ref="J176:L176" si="85">J165+J175</f>
        <v>546.50000000000011</v>
      </c>
      <c r="K176" s="33"/>
      <c r="L176" s="33">
        <f t="shared" si="85"/>
        <v>66.55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98</v>
      </c>
      <c r="F177" s="41">
        <v>150</v>
      </c>
      <c r="G177" s="41">
        <v>29.7</v>
      </c>
      <c r="H177" s="41">
        <v>10.7</v>
      </c>
      <c r="I177" s="41">
        <v>21.6</v>
      </c>
      <c r="J177" s="41">
        <v>301.3</v>
      </c>
      <c r="K177" s="42" t="s">
        <v>99</v>
      </c>
      <c r="L177" s="41">
        <v>61.1</v>
      </c>
    </row>
    <row r="178" spans="1:12" ht="15" x14ac:dyDescent="0.25">
      <c r="A178" s="24"/>
      <c r="B178" s="16"/>
      <c r="C178" s="11"/>
      <c r="D178" s="6"/>
      <c r="E178" s="43" t="s">
        <v>100</v>
      </c>
      <c r="F178" s="44">
        <v>20</v>
      </c>
      <c r="G178" s="44">
        <v>1.4</v>
      </c>
      <c r="H178" s="44">
        <v>1.7</v>
      </c>
      <c r="I178" s="44">
        <v>11.1</v>
      </c>
      <c r="J178" s="44">
        <v>65.5</v>
      </c>
      <c r="K178" s="45" t="s">
        <v>44</v>
      </c>
      <c r="L178" s="44">
        <v>6.5</v>
      </c>
    </row>
    <row r="179" spans="1:12" ht="15" x14ac:dyDescent="0.2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0.2</v>
      </c>
      <c r="H179" s="44">
        <v>0</v>
      </c>
      <c r="I179" s="44">
        <v>6.4</v>
      </c>
      <c r="J179" s="44">
        <v>26.8</v>
      </c>
      <c r="K179" s="45" t="s">
        <v>54</v>
      </c>
      <c r="L179" s="44">
        <v>1.36</v>
      </c>
    </row>
    <row r="180" spans="1:12" ht="15" x14ac:dyDescent="0.25">
      <c r="A180" s="24"/>
      <c r="B180" s="16"/>
      <c r="C180" s="11"/>
      <c r="D180" s="7" t="s">
        <v>23</v>
      </c>
      <c r="E180" s="43" t="s">
        <v>46</v>
      </c>
      <c r="F180" s="44">
        <v>30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44</v>
      </c>
      <c r="L180" s="44">
        <v>2.4500000000000002</v>
      </c>
    </row>
    <row r="181" spans="1:12" ht="15" x14ac:dyDescent="0.25">
      <c r="A181" s="24"/>
      <c r="B181" s="16"/>
      <c r="C181" s="11"/>
      <c r="D181" s="7" t="s">
        <v>24</v>
      </c>
      <c r="E181" s="43" t="s">
        <v>45</v>
      </c>
      <c r="F181" s="44">
        <v>100</v>
      </c>
      <c r="G181" s="44">
        <v>0.5</v>
      </c>
      <c r="H181" s="44">
        <v>0.5</v>
      </c>
      <c r="I181" s="44">
        <v>12.7</v>
      </c>
      <c r="J181" s="44">
        <v>57.7</v>
      </c>
      <c r="K181" s="45" t="s">
        <v>44</v>
      </c>
      <c r="L181" s="44">
        <v>13</v>
      </c>
    </row>
    <row r="182" spans="1:12" ht="15" x14ac:dyDescent="0.25">
      <c r="A182" s="24"/>
      <c r="B182" s="16"/>
      <c r="C182" s="11"/>
      <c r="D182" s="6" t="s">
        <v>23</v>
      </c>
      <c r="E182" s="43" t="s">
        <v>47</v>
      </c>
      <c r="F182" s="44">
        <v>20</v>
      </c>
      <c r="G182" s="44">
        <v>1.3</v>
      </c>
      <c r="H182" s="44">
        <v>0.2</v>
      </c>
      <c r="I182" s="44">
        <v>6.7</v>
      </c>
      <c r="J182" s="44">
        <v>34.200000000000003</v>
      </c>
      <c r="K182" s="45" t="s">
        <v>44</v>
      </c>
      <c r="L182" s="44">
        <v>1.6</v>
      </c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86">SUM(G177:G183)</f>
        <v>35.399999999999991</v>
      </c>
      <c r="H184" s="20">
        <f t="shared" si="86"/>
        <v>13.299999999999997</v>
      </c>
      <c r="I184" s="20">
        <f t="shared" si="86"/>
        <v>73.300000000000011</v>
      </c>
      <c r="J184" s="20">
        <f t="shared" si="86"/>
        <v>555.80000000000007</v>
      </c>
      <c r="K184" s="26"/>
      <c r="L184" s="20">
        <f t="shared" ref="L184" si="87">SUM(L177:L183)</f>
        <v>86.009999999999991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520</v>
      </c>
      <c r="G195" s="33">
        <f t="shared" ref="G195" si="90">G184+G194</f>
        <v>35.399999999999991</v>
      </c>
      <c r="H195" s="33">
        <f t="shared" ref="H195" si="91">H184+H194</f>
        <v>13.299999999999997</v>
      </c>
      <c r="I195" s="33">
        <f t="shared" ref="I195" si="92">I184+I194</f>
        <v>73.300000000000011</v>
      </c>
      <c r="J195" s="33">
        <f t="shared" ref="J195:L195" si="93">J184+J194</f>
        <v>555.80000000000007</v>
      </c>
      <c r="K195" s="33"/>
      <c r="L195" s="33">
        <f t="shared" si="93"/>
        <v>86.009999999999991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534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5">
        <f t="shared" si="94"/>
        <v>16.22</v>
      </c>
      <c r="I196" s="35">
        <f t="shared" si="94"/>
        <v>71.05</v>
      </c>
      <c r="J196" s="35">
        <f t="shared" si="94"/>
        <v>529.61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69.975999999999985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2025-01-20T03:29:18Z</dcterms:modified>
</cp:coreProperties>
</file>